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govbm0.sharepoint.com/teams/IDTProcurement/Shared Documents/2026/RFQs/CISCO A-Flex Licenses/Addenda/"/>
    </mc:Choice>
  </mc:AlternateContent>
  <xr:revisionPtr revIDLastSave="0" documentId="8_{7AEA58CF-56B4-4EE8-96FD-1AC684D66F7F}" xr6:coauthVersionLast="47" xr6:coauthVersionMax="47" xr10:uidLastSave="{00000000-0000-0000-0000-000000000000}"/>
  <bookViews>
    <workbookView xWindow="28695" yWindow="-5295" windowWidth="26010" windowHeight="20985" xr2:uid="{00000000-000D-0000-FFFF-FFFF00000000}"/>
  </bookViews>
  <sheets>
    <sheet name="Pricing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49" i="1"/>
  <c r="G50" i="1"/>
  <c r="G51" i="1"/>
  <c r="G52" i="1"/>
  <c r="G53" i="1"/>
  <c r="G54" i="1"/>
  <c r="G55" i="1"/>
  <c r="G56" i="1"/>
  <c r="G57" i="1"/>
  <c r="G58" i="1"/>
  <c r="G59" i="1"/>
  <c r="G14" i="1"/>
  <c r="G31" i="1"/>
  <c r="G32" i="1"/>
  <c r="G33" i="1"/>
  <c r="G34" i="1"/>
  <c r="G35" i="1"/>
  <c r="G36" i="1"/>
  <c r="G37" i="1"/>
  <c r="G38" i="1"/>
  <c r="G39" i="1"/>
  <c r="G40" i="1"/>
  <c r="G41" i="1"/>
  <c r="G42" i="1"/>
  <c r="G48" i="1"/>
  <c r="G47" i="1"/>
  <c r="G17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3" i="1"/>
  <c r="G44" i="1"/>
  <c r="G45" i="1"/>
  <c r="G46" i="1"/>
  <c r="G15" i="1"/>
  <c r="H61" i="1" l="1"/>
</calcChain>
</file>

<file path=xl/sharedStrings.xml><?xml version="1.0" encoding="utf-8"?>
<sst xmlns="http://schemas.openxmlformats.org/spreadsheetml/2006/main" count="184" uniqueCount="136">
  <si>
    <t xml:space="preserve">Cisco A-Flex Licenses – Required  Pricing information </t>
  </si>
  <si>
    <t>Government of Bermuda, Information and Digital Technologies</t>
  </si>
  <si>
    <t xml:space="preserve">Respondents required to provide the following pricing information </t>
  </si>
  <si>
    <t>Solicitation/Reference No.</t>
  </si>
  <si>
    <t xml:space="preserve">BDA-CAB-IDT-UC-RFQ-2026-05 </t>
  </si>
  <si>
    <t>Vendor/Offeror Name</t>
  </si>
  <si>
    <t>Vendor Contact Email</t>
  </si>
  <si>
    <t>Quote Valid Through (date)</t>
  </si>
  <si>
    <t>Currency</t>
  </si>
  <si>
    <t>Bermuda Dollars</t>
  </si>
  <si>
    <t>Incoterms/Delivery Terms</t>
  </si>
  <si>
    <t xml:space="preserve">Delivery Address: </t>
  </si>
  <si>
    <t>Government of Bermuda, Information and Digital Technology</t>
  </si>
  <si>
    <t>Seven Arches 44 Church Street, West 1st Floor, Hamilton Bermuda,</t>
  </si>
  <si>
    <t xml:space="preserve">No Deviations. </t>
  </si>
  <si>
    <t xml:space="preserve">Payment Terms: </t>
  </si>
  <si>
    <t>Discount Offered Reflecting Best Price</t>
  </si>
  <si>
    <t>Item #</t>
  </si>
  <si>
    <t>Part Number</t>
  </si>
  <si>
    <t>Description</t>
  </si>
  <si>
    <t>Manufacturer</t>
  </si>
  <si>
    <t>Qty</t>
  </si>
  <si>
    <t>Unit Price</t>
  </si>
  <si>
    <t>Line Total</t>
  </si>
  <si>
    <t>Delivery Method</t>
  </si>
  <si>
    <t>Lead Time (days)</t>
  </si>
  <si>
    <t>Warranty (months)</t>
  </si>
  <si>
    <t>Notes</t>
  </si>
  <si>
    <t>A-FLEX-3</t>
  </si>
  <si>
    <t>Collaboration Flex Plan 3.0</t>
  </si>
  <si>
    <t>A-ASSIST-TMA-MED</t>
  </si>
  <si>
    <t>Technical Monitoring Assist for Medium Events</t>
  </si>
  <si>
    <t>Cisco</t>
  </si>
  <si>
    <t>A-FLEX-NBR-STG</t>
  </si>
  <si>
    <t>Webex Cloud Recording Storage Entitlement</t>
  </si>
  <si>
    <t>A-AUD-EDGEAUD-USER</t>
  </si>
  <si>
    <t>Webex Edge Audio (1)</t>
  </si>
  <si>
    <t>SVS-FLEX-PUPM-ENH</t>
  </si>
  <si>
    <t>Cisco Support Standard</t>
  </si>
  <si>
    <t>A-ASSIST-CXL</t>
  </si>
  <si>
    <t>Cancellation for Events Assist</t>
  </si>
  <si>
    <t>A-FLEX-P-CA</t>
  </si>
  <si>
    <t>Common Area Smart License (1)</t>
  </si>
  <si>
    <t>A-FLEX-SPCHCON</t>
  </si>
  <si>
    <t>SpeechConnect Smart License (1)</t>
  </si>
  <si>
    <t>A-ASSIST-PP-SM</t>
  </si>
  <si>
    <t>Premium Plus Assist for Small Events</t>
  </si>
  <si>
    <t>A-ASSIST-ADD-LG</t>
  </si>
  <si>
    <t>AddOn Support Assist for Large Events</t>
  </si>
  <si>
    <t>A-FLEX-CUAC-A</t>
  </si>
  <si>
    <t>Unified Attendant Console Advanced</t>
  </si>
  <si>
    <t>A-FLEX-EAPL</t>
  </si>
  <si>
    <t>EntW On-Premises Calling</t>
  </si>
  <si>
    <t>A-ASSIST-ADD-SM</t>
  </si>
  <si>
    <t>AddOn Assist Support for Small Events</t>
  </si>
  <si>
    <t>A-FLEX-MSG-ENT</t>
  </si>
  <si>
    <t>Messaging Entitlement</t>
  </si>
  <si>
    <t>A-FLEX-P-ER</t>
  </si>
  <si>
    <t>Emergency Responder Smart License (1)</t>
  </si>
  <si>
    <t>A-FLEX-CCUCS-EA</t>
  </si>
  <si>
    <t>Cloud Connected UC EA Standard ENT</t>
  </si>
  <si>
    <t>A-FLEX-EAM</t>
  </si>
  <si>
    <t>EA Meetings (1)</t>
  </si>
  <si>
    <t>A-FLEX-SRST-E</t>
  </si>
  <si>
    <t>SRST Endpoints (1)</t>
  </si>
  <si>
    <t>A-FLEX-MSUITE-ENT</t>
  </si>
  <si>
    <t>Cloud Meetings Entitlement</t>
  </si>
  <si>
    <t>A-ASSIST-TMA-LG</t>
  </si>
  <si>
    <t>Technical Monitoring Assist for Large Events</t>
  </si>
  <si>
    <t>A-FLEX-CL-CA</t>
  </si>
  <si>
    <t>Webex Calling Common Area Entitlement</t>
  </si>
  <si>
    <t>A-ASSIST-PRM-SM</t>
  </si>
  <si>
    <t>Premium Assist for Small Events</t>
  </si>
  <si>
    <t>A-ASSIST-PRM-MED</t>
  </si>
  <si>
    <t>Premium Assist for Medium Events</t>
  </si>
  <si>
    <t>A-FLEX-P-UCXN</t>
  </si>
  <si>
    <t>Unity Connection Smart License (1)</t>
  </si>
  <si>
    <t>A-FLEX-FILESTG-ENT</t>
  </si>
  <si>
    <t>File Storage Entitlement</t>
  </si>
  <si>
    <t>A-ASSIST-PP-MED</t>
  </si>
  <si>
    <t>Premium Plus Assist for Medium Events</t>
  </si>
  <si>
    <t>A-FLEX-EXP-RMS-S</t>
  </si>
  <si>
    <t>Expressway Rich Media Session included with Flex (1)</t>
  </si>
  <si>
    <t>A-FLEX-C-DEV-ENT</t>
  </si>
  <si>
    <t>Cloud Device Registration Entitlement</t>
  </si>
  <si>
    <t>A-SW-EXPWY-15XU-K9</t>
  </si>
  <si>
    <t>Expressway Version 15 Unrestricted Software</t>
  </si>
  <si>
    <t>A-FLEX-PROPACK-ENT</t>
  </si>
  <si>
    <t>Pro Pack for Cisco Control Hub Entitlement</t>
  </si>
  <si>
    <t>A-FLEX-SME-S</t>
  </si>
  <si>
    <t>Session Manager</t>
  </si>
  <si>
    <t>A-ASSIST-ADD-MD</t>
  </si>
  <si>
    <t>AddOn Support Assist for Medium Events</t>
  </si>
  <si>
    <t>A-FLEX-P-ACC</t>
  </si>
  <si>
    <t>Access Smart License (1)</t>
  </si>
  <si>
    <t>A-ASSIST-STD-SM</t>
  </si>
  <si>
    <t>Standard Event  Assist for Small Events</t>
  </si>
  <si>
    <t>A-FLEX-SW-15-XU-K9</t>
  </si>
  <si>
    <t>On-Premises SW Bundle v15</t>
  </si>
  <si>
    <t>A-ASSIST-TMA-SM</t>
  </si>
  <si>
    <t>Technical Monitoring Assist for Small Events</t>
  </si>
  <si>
    <t>A-AUD-TOLLDIALIN</t>
  </si>
  <si>
    <t>Meetings Toll Dial-In Audio (1)</t>
  </si>
  <si>
    <t>A-AUD-VOIP</t>
  </si>
  <si>
    <t>Included VoIP (1)</t>
  </si>
  <si>
    <t>A-FLEX-P-EA</t>
  </si>
  <si>
    <t>On-Premises Smart License - EA (1)</t>
  </si>
  <si>
    <t>A-FLEX-P-DEV</t>
  </si>
  <si>
    <t>Telepresence Room Smart License (1)</t>
  </si>
  <si>
    <t>A-ASSIST-PP-LG</t>
  </si>
  <si>
    <t>Premium Plus Assist for Large Events</t>
  </si>
  <si>
    <t>A-FLEX-3-CC</t>
  </si>
  <si>
    <t>Flex 3.0 for Contact Center</t>
  </si>
  <si>
    <t>A-FLEX-CCX-P-C</t>
  </si>
  <si>
    <t>On-Premises UCCX Premium Concurrent Agent</t>
  </si>
  <si>
    <t>A-FLEX-CCX-P-AGT</t>
  </si>
  <si>
    <t>On-Premises UCCX Premium Agent License Smart Licensing</t>
  </si>
  <si>
    <t>A-FLEX-CCX-SVR</t>
  </si>
  <si>
    <t>On-Premises UCCX Standard &amp; Premium Server Smart Licensing</t>
  </si>
  <si>
    <t>A-FLEX-05-15-K9</t>
  </si>
  <si>
    <t>On-Premises UCCX Standard &amp; Premium Media Kit v15</t>
  </si>
  <si>
    <t>SVS-CSS-SUPT-SSPT</t>
  </si>
  <si>
    <t>Solution Support for Collaboration</t>
  </si>
  <si>
    <t>TOTAL</t>
  </si>
  <si>
    <t xml:space="preserve"> </t>
  </si>
  <si>
    <t xml:space="preserve">By submitting this pricing form, the vendor confirms that unit prices are firm, inclusive of all applicable costs. </t>
  </si>
  <si>
    <t>Vendors must provide clear and detailed pricing, including:</t>
  </si>
  <si>
    <t>Annual unit price per license</t>
  </si>
  <si>
    <t>Total annual cost</t>
  </si>
  <si>
    <t>Total cost for 1 Year  term</t>
  </si>
  <si>
    <t>Any applicable volume discounts</t>
  </si>
  <si>
    <t>Price protection and escalation details (if any)</t>
  </si>
  <si>
    <t>Delivery lead times and warranties are indicated for each line item</t>
  </si>
  <si>
    <t>Authorized Signature</t>
  </si>
  <si>
    <t>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</si>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</sst>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333333"/>
      <name val="Helvetica Neue"/>
      <charset val="1"/>
    </font>
    <font>
      <sz val="11"/>
      <color indexed="8"/>
      <name val="Calibri"/>
      <family val="2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sz val="11"/>
      <color rgb="FF000000"/>
      <name val="Calibri"/>
      <scheme val="minor"/>
    </font>
    <font>
      <b/>
      <sz val="11"/>
      <color indexed="8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7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9" fillId="0" borderId="0" xfId="0" applyFont="1"/>
    <xf numFmtId="164" fontId="10" fillId="0" borderId="0" xfId="0" applyNumberFormat="1" applyFont="1"/>
    <xf numFmtId="0" fontId="12" fillId="0" borderId="0" xfId="0" applyFont="1"/>
    <xf numFmtId="0" fontId="13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0" fontId="15" fillId="0" borderId="0" xfId="0" applyFont="1"/>
    <xf numFmtId="164" fontId="14" fillId="0" borderId="0" xfId="0" applyNumberFormat="1" applyFont="1"/>
    <xf numFmtId="0" fontId="16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top"/>
    </xf>
    <xf numFmtId="0" fontId="9" fillId="3" borderId="4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9" fillId="4" borderId="6" xfId="1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2" fillId="4" borderId="0" xfId="0" applyFont="1" applyFill="1"/>
    <xf numFmtId="0" fontId="19" fillId="4" borderId="6" xfId="1" applyFont="1" applyFill="1" applyBorder="1" applyAlignment="1">
      <alignment horizontal="left" vertical="center" wrapText="1"/>
    </xf>
    <xf numFmtId="0" fontId="20" fillId="4" borderId="6" xfId="0" applyFont="1" applyFill="1" applyBorder="1"/>
    <xf numFmtId="1" fontId="19" fillId="4" borderId="6" xfId="1" applyNumberFormat="1" applyFont="1" applyFill="1" applyBorder="1" applyAlignment="1">
      <alignment horizontal="center" vertical="center" wrapText="1"/>
    </xf>
    <xf numFmtId="164" fontId="20" fillId="4" borderId="1" xfId="0" applyNumberFormat="1" applyFont="1" applyFill="1" applyBorder="1"/>
    <xf numFmtId="0" fontId="2" fillId="4" borderId="5" xfId="0" applyFont="1" applyFill="1" applyBorder="1"/>
    <xf numFmtId="0" fontId="20" fillId="4" borderId="3" xfId="0" applyFont="1" applyFill="1" applyBorder="1" applyAlignment="1">
      <alignment horizontal="right" vertical="center"/>
    </xf>
    <xf numFmtId="0" fontId="20" fillId="4" borderId="1" xfId="0" applyFont="1" applyFill="1" applyBorder="1"/>
    <xf numFmtId="0" fontId="19" fillId="4" borderId="6" xfId="0" applyFont="1" applyFill="1" applyBorder="1" applyAlignment="1">
      <alignment horizontal="left" vertical="top" wrapText="1"/>
    </xf>
    <xf numFmtId="1" fontId="19" fillId="4" borderId="6" xfId="0" applyNumberFormat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top" wrapText="1"/>
    </xf>
    <xf numFmtId="0" fontId="21" fillId="4" borderId="6" xfId="1" applyFont="1" applyFill="1" applyBorder="1" applyAlignment="1">
      <alignment horizontal="left" vertical="top" wrapText="1"/>
    </xf>
    <xf numFmtId="0" fontId="21" fillId="4" borderId="7" xfId="1" applyFont="1" applyFill="1" applyBorder="1" applyAlignment="1">
      <alignment horizontal="left" vertical="top" wrapText="1"/>
    </xf>
    <xf numFmtId="164" fontId="22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" fillId="4" borderId="0" xfId="0" applyFont="1" applyFill="1"/>
    <xf numFmtId="0" fontId="1" fillId="4" borderId="5" xfId="0" applyFont="1" applyFill="1" applyBorder="1"/>
    <xf numFmtId="0" fontId="8" fillId="0" borderId="0" xfId="0" applyFont="1" applyAlignment="1"/>
    <xf numFmtId="0" fontId="12" fillId="0" borderId="0" xfId="0" applyFont="1" applyAlignment="1"/>
  </cellXfs>
  <cellStyles count="2">
    <cellStyle name="Normal" xfId="0" builtinId="0"/>
    <cellStyle name="Normal 2" xfId="1" xr:uid="{1400CC2C-C1CB-463F-BC4C-7F2C1CCB2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zoomScale="115" zoomScaleNormal="115" workbookViewId="0">
      <selection activeCell="B4" sqref="B4"/>
    </sheetView>
  </sheetViews>
  <sheetFormatPr defaultRowHeight="15"/>
  <cols>
    <col min="1" max="1" width="8.140625" customWidth="1"/>
    <col min="2" max="2" width="30.85546875" customWidth="1"/>
    <col min="3" max="3" width="58" customWidth="1"/>
    <col min="4" max="4" width="19.42578125" customWidth="1"/>
    <col min="6" max="6" width="37.140625" customWidth="1"/>
    <col min="7" max="7" width="20.28515625" customWidth="1"/>
    <col min="9" max="9" width="13.28515625" customWidth="1"/>
    <col min="10" max="11" width="12" customWidth="1"/>
  </cols>
  <sheetData>
    <row r="1" spans="1:12" ht="26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5" customFormat="1" ht="47.25" customHeight="1">
      <c r="A4" s="13" t="s">
        <v>3</v>
      </c>
      <c r="B4" s="19" t="s">
        <v>4</v>
      </c>
      <c r="C4" s="19"/>
      <c r="D4" s="14"/>
      <c r="E4" s="14"/>
      <c r="F4" s="14"/>
      <c r="G4" s="14"/>
      <c r="H4" s="14"/>
      <c r="I4" s="14"/>
      <c r="J4" s="14"/>
      <c r="K4" s="14"/>
      <c r="L4" s="14"/>
    </row>
    <row r="5" spans="1:12" s="15" customFormat="1" ht="20.25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15" customFormat="1" ht="20.25">
      <c r="A6" s="13" t="s">
        <v>6</v>
      </c>
      <c r="B6" s="14"/>
      <c r="C6" s="14"/>
      <c r="D6" s="14"/>
      <c r="E6" s="13" t="s">
        <v>7</v>
      </c>
      <c r="F6" s="14"/>
      <c r="G6" s="14"/>
      <c r="H6" s="14"/>
      <c r="I6" s="14"/>
      <c r="J6" s="14"/>
      <c r="K6" s="14"/>
      <c r="L6" s="14"/>
    </row>
    <row r="7" spans="1:12" s="15" customFormat="1" ht="20.25">
      <c r="A7" s="13" t="s">
        <v>8</v>
      </c>
      <c r="B7" s="14" t="s">
        <v>9</v>
      </c>
      <c r="C7" s="14"/>
      <c r="D7" s="14"/>
      <c r="E7" s="13" t="s">
        <v>10</v>
      </c>
      <c r="F7" s="14"/>
      <c r="G7" s="14"/>
      <c r="H7" s="14"/>
      <c r="I7" s="14"/>
      <c r="J7" s="14"/>
      <c r="K7" s="14"/>
      <c r="L7" s="14"/>
    </row>
    <row r="8" spans="1:12" ht="20.25">
      <c r="A8" s="2"/>
      <c r="B8" s="2"/>
      <c r="C8" s="2"/>
      <c r="D8" s="2"/>
      <c r="E8" s="5" t="s">
        <v>11</v>
      </c>
      <c r="F8" s="2"/>
      <c r="G8" s="2" t="s">
        <v>12</v>
      </c>
      <c r="H8" s="2"/>
      <c r="I8" s="2"/>
      <c r="J8" s="2"/>
      <c r="K8" s="2"/>
      <c r="L8" s="2"/>
    </row>
    <row r="9" spans="1:12" ht="20.25">
      <c r="A9" s="2"/>
      <c r="B9" s="2"/>
      <c r="C9" s="2"/>
      <c r="D9" s="2"/>
      <c r="E9" s="2"/>
      <c r="F9" s="2"/>
      <c r="G9" s="2" t="s">
        <v>13</v>
      </c>
      <c r="H9" s="2"/>
      <c r="I9" s="2"/>
      <c r="J9" s="2"/>
      <c r="K9" s="2"/>
      <c r="L9" s="2"/>
    </row>
    <row r="10" spans="1:12" ht="20.25">
      <c r="A10" s="5" t="s">
        <v>14</v>
      </c>
      <c r="B10" s="2"/>
      <c r="C10" s="2"/>
      <c r="D10" s="2"/>
      <c r="E10" s="5" t="s">
        <v>15</v>
      </c>
      <c r="F10" s="2"/>
      <c r="G10" s="2"/>
      <c r="H10" s="2"/>
      <c r="I10" s="2"/>
      <c r="J10" s="2"/>
      <c r="K10" s="2"/>
      <c r="L10" s="2"/>
    </row>
    <row r="11" spans="1:12" ht="20.25">
      <c r="A11" s="2"/>
      <c r="B11" s="2"/>
      <c r="C11" s="2"/>
      <c r="D11" s="2"/>
      <c r="E11" s="5" t="s">
        <v>16</v>
      </c>
      <c r="F11" s="2"/>
      <c r="G11" s="2"/>
      <c r="H11" s="2"/>
      <c r="I11" s="2"/>
      <c r="J11" s="2"/>
      <c r="K11" s="2"/>
      <c r="L11" s="2"/>
    </row>
    <row r="12" spans="1:12" ht="63">
      <c r="A12" s="6" t="s">
        <v>17</v>
      </c>
      <c r="B12" s="22" t="s">
        <v>18</v>
      </c>
      <c r="C12" s="22" t="s">
        <v>19</v>
      </c>
      <c r="D12" s="22" t="s">
        <v>20</v>
      </c>
      <c r="E12" s="21" t="s">
        <v>21</v>
      </c>
      <c r="F12" s="6" t="s">
        <v>22</v>
      </c>
      <c r="G12" s="6" t="s">
        <v>23</v>
      </c>
      <c r="H12" s="6" t="s">
        <v>24</v>
      </c>
      <c r="I12" s="6" t="s">
        <v>25</v>
      </c>
      <c r="J12" s="6" t="s">
        <v>26</v>
      </c>
      <c r="K12" s="6" t="s">
        <v>27</v>
      </c>
    </row>
    <row r="13" spans="1:12" s="29" customFormat="1">
      <c r="A13" s="23">
        <v>1</v>
      </c>
      <c r="B13" s="41" t="s">
        <v>28</v>
      </c>
      <c r="C13" s="42" t="s">
        <v>29</v>
      </c>
      <c r="D13" s="25"/>
      <c r="E13" s="26">
        <v>1</v>
      </c>
      <c r="F13" s="27"/>
      <c r="G13" s="43">
        <f>E13*F13</f>
        <v>0</v>
      </c>
      <c r="H13" s="28"/>
      <c r="I13" s="28"/>
      <c r="J13" s="28"/>
      <c r="K13" s="28"/>
      <c r="L13" s="46"/>
    </row>
    <row r="14" spans="1:12" s="34" customFormat="1">
      <c r="A14" s="23">
        <v>2</v>
      </c>
      <c r="B14" s="30" t="s">
        <v>30</v>
      </c>
      <c r="C14" s="24" t="s">
        <v>31</v>
      </c>
      <c r="D14" s="31" t="s">
        <v>32</v>
      </c>
      <c r="E14" s="32">
        <v>1</v>
      </c>
      <c r="F14" s="27"/>
      <c r="G14" s="33">
        <f>E14*F14</f>
        <v>0</v>
      </c>
      <c r="H14" s="28"/>
      <c r="I14" s="28"/>
      <c r="J14" s="28"/>
      <c r="K14" s="28"/>
      <c r="L14" s="47"/>
    </row>
    <row r="15" spans="1:12" s="29" customFormat="1">
      <c r="A15" s="23">
        <v>3</v>
      </c>
      <c r="B15" s="30" t="s">
        <v>33</v>
      </c>
      <c r="C15" s="24" t="s">
        <v>34</v>
      </c>
      <c r="D15" s="31" t="s">
        <v>32</v>
      </c>
      <c r="E15" s="32">
        <v>500</v>
      </c>
      <c r="F15" s="35"/>
      <c r="G15" s="33">
        <f>E15*F15</f>
        <v>0</v>
      </c>
      <c r="H15" s="36"/>
      <c r="I15" s="36"/>
      <c r="J15" s="36"/>
      <c r="K15" s="36"/>
      <c r="L15" s="46"/>
    </row>
    <row r="16" spans="1:12" s="29" customFormat="1">
      <c r="A16" s="23">
        <v>4</v>
      </c>
      <c r="B16" s="30" t="s">
        <v>35</v>
      </c>
      <c r="C16" s="24" t="s">
        <v>36</v>
      </c>
      <c r="D16" s="31" t="s">
        <v>32</v>
      </c>
      <c r="E16" s="32">
        <v>500</v>
      </c>
      <c r="F16" s="35"/>
      <c r="G16" s="33">
        <f t="shared" ref="G16:G46" si="0">E16*F16</f>
        <v>0</v>
      </c>
      <c r="H16" s="36"/>
      <c r="I16" s="36"/>
      <c r="J16" s="36"/>
      <c r="K16" s="36"/>
      <c r="L16" s="46"/>
    </row>
    <row r="17" spans="1:12" s="29" customFormat="1">
      <c r="A17" s="23">
        <v>5</v>
      </c>
      <c r="B17" s="30" t="s">
        <v>37</v>
      </c>
      <c r="C17" s="24" t="s">
        <v>38</v>
      </c>
      <c r="D17" s="31" t="s">
        <v>32</v>
      </c>
      <c r="E17" s="32">
        <v>3500</v>
      </c>
      <c r="F17" s="35"/>
      <c r="G17" s="33">
        <f>E17*F17</f>
        <v>0</v>
      </c>
      <c r="H17" s="36"/>
      <c r="I17" s="36"/>
      <c r="J17" s="36"/>
      <c r="K17" s="36"/>
      <c r="L17" s="46"/>
    </row>
    <row r="18" spans="1:12" s="29" customFormat="1">
      <c r="A18" s="23">
        <v>6</v>
      </c>
      <c r="B18" s="30" t="s">
        <v>39</v>
      </c>
      <c r="C18" s="24" t="s">
        <v>40</v>
      </c>
      <c r="D18" s="31" t="s">
        <v>32</v>
      </c>
      <c r="E18" s="32">
        <v>1</v>
      </c>
      <c r="F18" s="35"/>
      <c r="G18" s="33">
        <f t="shared" si="0"/>
        <v>0</v>
      </c>
      <c r="H18" s="36"/>
      <c r="I18" s="36"/>
      <c r="J18" s="36"/>
      <c r="K18" s="36"/>
      <c r="L18" s="46"/>
    </row>
    <row r="19" spans="1:12" s="29" customFormat="1">
      <c r="A19" s="23">
        <v>7</v>
      </c>
      <c r="B19" s="30" t="s">
        <v>41</v>
      </c>
      <c r="C19" s="24" t="s">
        <v>42</v>
      </c>
      <c r="D19" s="31" t="s">
        <v>32</v>
      </c>
      <c r="E19" s="32">
        <v>1500</v>
      </c>
      <c r="F19" s="35"/>
      <c r="G19" s="33">
        <f t="shared" si="0"/>
        <v>0</v>
      </c>
      <c r="H19" s="36"/>
      <c r="I19" s="36"/>
      <c r="J19" s="36"/>
      <c r="K19" s="36"/>
      <c r="L19" s="46"/>
    </row>
    <row r="20" spans="1:12" s="29" customFormat="1">
      <c r="A20" s="23">
        <v>8</v>
      </c>
      <c r="B20" s="30" t="s">
        <v>43</v>
      </c>
      <c r="C20" s="24" t="s">
        <v>44</v>
      </c>
      <c r="D20" s="31" t="s">
        <v>32</v>
      </c>
      <c r="E20" s="32">
        <v>25</v>
      </c>
      <c r="F20" s="35"/>
      <c r="G20" s="33">
        <f t="shared" si="0"/>
        <v>0</v>
      </c>
      <c r="H20" s="36"/>
      <c r="I20" s="36"/>
      <c r="J20" s="36"/>
      <c r="K20" s="36"/>
      <c r="L20" s="46"/>
    </row>
    <row r="21" spans="1:12" s="29" customFormat="1">
      <c r="A21" s="23">
        <v>9</v>
      </c>
      <c r="B21" s="30" t="s">
        <v>45</v>
      </c>
      <c r="C21" s="24" t="s">
        <v>46</v>
      </c>
      <c r="D21" s="31" t="s">
        <v>32</v>
      </c>
      <c r="E21" s="32">
        <v>1</v>
      </c>
      <c r="F21" s="35"/>
      <c r="G21" s="33">
        <f t="shared" si="0"/>
        <v>0</v>
      </c>
      <c r="H21" s="36"/>
      <c r="I21" s="36"/>
      <c r="J21" s="36"/>
      <c r="K21" s="36"/>
      <c r="L21" s="46"/>
    </row>
    <row r="22" spans="1:12" s="29" customFormat="1">
      <c r="A22" s="23">
        <v>10</v>
      </c>
      <c r="B22" s="30" t="s">
        <v>47</v>
      </c>
      <c r="C22" s="24" t="s">
        <v>48</v>
      </c>
      <c r="D22" s="31" t="s">
        <v>32</v>
      </c>
      <c r="E22" s="32">
        <v>1</v>
      </c>
      <c r="F22" s="35"/>
      <c r="G22" s="33">
        <f t="shared" si="0"/>
        <v>0</v>
      </c>
      <c r="H22" s="36"/>
      <c r="I22" s="36"/>
      <c r="J22" s="36"/>
      <c r="K22" s="36"/>
      <c r="L22" s="46"/>
    </row>
    <row r="23" spans="1:12" s="29" customFormat="1">
      <c r="A23" s="23">
        <v>11</v>
      </c>
      <c r="B23" s="30" t="s">
        <v>49</v>
      </c>
      <c r="C23" s="24" t="s">
        <v>50</v>
      </c>
      <c r="D23" s="31" t="s">
        <v>32</v>
      </c>
      <c r="E23" s="32">
        <v>10</v>
      </c>
      <c r="F23" s="35"/>
      <c r="G23" s="33">
        <f t="shared" si="0"/>
        <v>0</v>
      </c>
      <c r="H23" s="36"/>
      <c r="I23" s="36"/>
      <c r="J23" s="36"/>
      <c r="K23" s="36"/>
      <c r="L23" s="46"/>
    </row>
    <row r="24" spans="1:12" s="29" customFormat="1">
      <c r="A24" s="23">
        <v>12</v>
      </c>
      <c r="B24" s="30" t="s">
        <v>51</v>
      </c>
      <c r="C24" s="24" t="s">
        <v>52</v>
      </c>
      <c r="D24" s="31" t="s">
        <v>32</v>
      </c>
      <c r="E24" s="32">
        <v>3000</v>
      </c>
      <c r="F24" s="35"/>
      <c r="G24" s="33">
        <f t="shared" si="0"/>
        <v>0</v>
      </c>
      <c r="H24" s="36"/>
      <c r="I24" s="36"/>
      <c r="J24" s="36"/>
      <c r="K24" s="36"/>
      <c r="L24" s="46"/>
    </row>
    <row r="25" spans="1:12" s="29" customFormat="1">
      <c r="A25" s="23">
        <v>13</v>
      </c>
      <c r="B25" s="30" t="s">
        <v>53</v>
      </c>
      <c r="C25" s="24" t="s">
        <v>54</v>
      </c>
      <c r="D25" s="31" t="s">
        <v>32</v>
      </c>
      <c r="E25" s="32">
        <v>1</v>
      </c>
      <c r="F25" s="35"/>
      <c r="G25" s="33">
        <f t="shared" si="0"/>
        <v>0</v>
      </c>
      <c r="H25" s="36"/>
      <c r="I25" s="36"/>
      <c r="J25" s="36"/>
      <c r="K25" s="36"/>
      <c r="L25" s="46"/>
    </row>
    <row r="26" spans="1:12" s="29" customFormat="1">
      <c r="A26" s="23">
        <v>14</v>
      </c>
      <c r="B26" s="30" t="s">
        <v>55</v>
      </c>
      <c r="C26" s="24" t="s">
        <v>56</v>
      </c>
      <c r="D26" s="31" t="s">
        <v>32</v>
      </c>
      <c r="E26" s="32">
        <v>4200</v>
      </c>
      <c r="F26" s="35"/>
      <c r="G26" s="33">
        <f t="shared" si="0"/>
        <v>0</v>
      </c>
      <c r="H26" s="36"/>
      <c r="I26" s="36"/>
      <c r="J26" s="36"/>
      <c r="K26" s="36"/>
      <c r="L26" s="46"/>
    </row>
    <row r="27" spans="1:12" s="29" customFormat="1">
      <c r="A27" s="23">
        <v>15</v>
      </c>
      <c r="B27" s="30" t="s">
        <v>57</v>
      </c>
      <c r="C27" s="24" t="s">
        <v>58</v>
      </c>
      <c r="D27" s="31" t="s">
        <v>32</v>
      </c>
      <c r="E27" s="32">
        <v>9000</v>
      </c>
      <c r="F27" s="35"/>
      <c r="G27" s="33">
        <f t="shared" si="0"/>
        <v>0</v>
      </c>
      <c r="H27" s="36"/>
      <c r="I27" s="36"/>
      <c r="J27" s="36"/>
      <c r="K27" s="36"/>
      <c r="L27" s="46"/>
    </row>
    <row r="28" spans="1:12" s="29" customFormat="1">
      <c r="A28" s="23">
        <v>16</v>
      </c>
      <c r="B28" s="30" t="s">
        <v>59</v>
      </c>
      <c r="C28" s="24" t="s">
        <v>60</v>
      </c>
      <c r="D28" s="31" t="s">
        <v>32</v>
      </c>
      <c r="E28" s="32">
        <v>3600</v>
      </c>
      <c r="F28" s="35"/>
      <c r="G28" s="33">
        <f t="shared" si="0"/>
        <v>0</v>
      </c>
      <c r="H28" s="36"/>
      <c r="I28" s="36"/>
      <c r="J28" s="36"/>
      <c r="K28" s="36"/>
      <c r="L28" s="46"/>
    </row>
    <row r="29" spans="1:12" s="29" customFormat="1">
      <c r="A29" s="23">
        <v>17</v>
      </c>
      <c r="B29" s="30" t="s">
        <v>61</v>
      </c>
      <c r="C29" s="24" t="s">
        <v>62</v>
      </c>
      <c r="D29" s="31" t="s">
        <v>32</v>
      </c>
      <c r="E29" s="32">
        <v>500</v>
      </c>
      <c r="F29" s="35"/>
      <c r="G29" s="33">
        <f t="shared" si="0"/>
        <v>0</v>
      </c>
      <c r="H29" s="36"/>
      <c r="I29" s="36"/>
      <c r="J29" s="36"/>
      <c r="K29" s="36"/>
      <c r="L29" s="46"/>
    </row>
    <row r="30" spans="1:12" s="29" customFormat="1">
      <c r="A30" s="23">
        <v>18</v>
      </c>
      <c r="B30" s="30" t="s">
        <v>63</v>
      </c>
      <c r="C30" s="24" t="s">
        <v>64</v>
      </c>
      <c r="D30" s="31" t="s">
        <v>32</v>
      </c>
      <c r="E30" s="32">
        <v>6000</v>
      </c>
      <c r="F30" s="35"/>
      <c r="G30" s="33">
        <f t="shared" si="0"/>
        <v>0</v>
      </c>
      <c r="H30" s="36"/>
      <c r="I30" s="36"/>
      <c r="J30" s="36"/>
      <c r="K30" s="36"/>
      <c r="L30" s="46"/>
    </row>
    <row r="31" spans="1:12" s="29" customFormat="1">
      <c r="A31" s="23">
        <v>19</v>
      </c>
      <c r="B31" s="30" t="s">
        <v>65</v>
      </c>
      <c r="C31" s="24" t="s">
        <v>66</v>
      </c>
      <c r="D31" s="31" t="s">
        <v>32</v>
      </c>
      <c r="E31" s="32">
        <v>600</v>
      </c>
      <c r="F31" s="35"/>
      <c r="G31" s="33">
        <f t="shared" ref="G31:G42" si="1">E31*F31</f>
        <v>0</v>
      </c>
      <c r="H31" s="36"/>
      <c r="I31" s="36"/>
      <c r="J31" s="36"/>
      <c r="K31" s="36"/>
      <c r="L31" s="46"/>
    </row>
    <row r="32" spans="1:12" s="29" customFormat="1">
      <c r="A32" s="23">
        <v>20</v>
      </c>
      <c r="B32" s="30" t="s">
        <v>67</v>
      </c>
      <c r="C32" s="24" t="s">
        <v>68</v>
      </c>
      <c r="D32" s="31" t="s">
        <v>32</v>
      </c>
      <c r="E32" s="32">
        <v>1</v>
      </c>
      <c r="F32" s="35"/>
      <c r="G32" s="33">
        <f t="shared" si="1"/>
        <v>0</v>
      </c>
      <c r="H32" s="36"/>
      <c r="I32" s="36"/>
      <c r="J32" s="36"/>
      <c r="K32" s="36"/>
      <c r="L32" s="46"/>
    </row>
    <row r="33" spans="1:12" s="29" customFormat="1">
      <c r="A33" s="23">
        <v>21</v>
      </c>
      <c r="B33" s="30" t="s">
        <v>69</v>
      </c>
      <c r="C33" s="24" t="s">
        <v>70</v>
      </c>
      <c r="D33" s="31" t="s">
        <v>32</v>
      </c>
      <c r="E33" s="32">
        <v>250</v>
      </c>
      <c r="F33" s="35"/>
      <c r="G33" s="33">
        <f t="shared" si="1"/>
        <v>0</v>
      </c>
      <c r="H33" s="36"/>
      <c r="I33" s="36"/>
      <c r="J33" s="36"/>
      <c r="K33" s="36"/>
      <c r="L33" s="46"/>
    </row>
    <row r="34" spans="1:12" s="29" customFormat="1">
      <c r="A34" s="23">
        <v>22</v>
      </c>
      <c r="B34" s="30" t="s">
        <v>71</v>
      </c>
      <c r="C34" s="24" t="s">
        <v>72</v>
      </c>
      <c r="D34" s="31" t="s">
        <v>32</v>
      </c>
      <c r="E34" s="32">
        <v>1</v>
      </c>
      <c r="F34" s="35"/>
      <c r="G34" s="33">
        <f t="shared" si="1"/>
        <v>0</v>
      </c>
      <c r="H34" s="36"/>
      <c r="I34" s="36"/>
      <c r="J34" s="36"/>
      <c r="K34" s="36"/>
      <c r="L34" s="46"/>
    </row>
    <row r="35" spans="1:12" s="29" customFormat="1">
      <c r="A35" s="23">
        <v>23</v>
      </c>
      <c r="B35" s="30" t="s">
        <v>73</v>
      </c>
      <c r="C35" s="24" t="s">
        <v>74</v>
      </c>
      <c r="D35" s="31" t="s">
        <v>32</v>
      </c>
      <c r="E35" s="32">
        <v>1</v>
      </c>
      <c r="F35" s="35"/>
      <c r="G35" s="33">
        <f t="shared" si="1"/>
        <v>0</v>
      </c>
      <c r="H35" s="36"/>
      <c r="I35" s="36"/>
      <c r="J35" s="36"/>
      <c r="K35" s="36"/>
      <c r="L35" s="46"/>
    </row>
    <row r="36" spans="1:12" s="29" customFormat="1">
      <c r="A36" s="23">
        <v>24</v>
      </c>
      <c r="B36" s="30" t="s">
        <v>75</v>
      </c>
      <c r="C36" s="24" t="s">
        <v>76</v>
      </c>
      <c r="D36" s="31" t="s">
        <v>32</v>
      </c>
      <c r="E36" s="32">
        <v>3600</v>
      </c>
      <c r="F36" s="35"/>
      <c r="G36" s="33">
        <f t="shared" si="1"/>
        <v>0</v>
      </c>
      <c r="H36" s="36"/>
      <c r="I36" s="36"/>
      <c r="J36" s="36"/>
      <c r="K36" s="36"/>
      <c r="L36" s="46"/>
    </row>
    <row r="37" spans="1:12" s="29" customFormat="1">
      <c r="A37" s="23">
        <v>25</v>
      </c>
      <c r="B37" s="30" t="s">
        <v>77</v>
      </c>
      <c r="C37" s="24" t="s">
        <v>78</v>
      </c>
      <c r="D37" s="31" t="s">
        <v>32</v>
      </c>
      <c r="E37" s="32">
        <v>84000</v>
      </c>
      <c r="F37" s="35"/>
      <c r="G37" s="33">
        <f t="shared" si="1"/>
        <v>0</v>
      </c>
      <c r="H37" s="36"/>
      <c r="I37" s="36"/>
      <c r="J37" s="36"/>
      <c r="K37" s="36"/>
      <c r="L37" s="46"/>
    </row>
    <row r="38" spans="1:12" s="29" customFormat="1">
      <c r="A38" s="23">
        <v>26</v>
      </c>
      <c r="B38" s="30" t="s">
        <v>79</v>
      </c>
      <c r="C38" s="24" t="s">
        <v>80</v>
      </c>
      <c r="D38" s="31" t="s">
        <v>32</v>
      </c>
      <c r="E38" s="32">
        <v>1</v>
      </c>
      <c r="F38" s="35"/>
      <c r="G38" s="33">
        <f t="shared" si="1"/>
        <v>0</v>
      </c>
      <c r="H38" s="36"/>
      <c r="I38" s="36"/>
      <c r="J38" s="36"/>
      <c r="K38" s="36"/>
      <c r="L38" s="46"/>
    </row>
    <row r="39" spans="1:12" s="29" customFormat="1">
      <c r="A39" s="23">
        <v>27</v>
      </c>
      <c r="B39" s="30" t="s">
        <v>81</v>
      </c>
      <c r="C39" s="24" t="s">
        <v>82</v>
      </c>
      <c r="D39" s="31" t="s">
        <v>32</v>
      </c>
      <c r="E39" s="32">
        <v>600</v>
      </c>
      <c r="F39" s="35"/>
      <c r="G39" s="33">
        <f t="shared" si="1"/>
        <v>0</v>
      </c>
      <c r="H39" s="36"/>
      <c r="I39" s="36"/>
      <c r="J39" s="36"/>
      <c r="K39" s="36"/>
      <c r="L39" s="46"/>
    </row>
    <row r="40" spans="1:12" s="29" customFormat="1">
      <c r="A40" s="23">
        <v>28</v>
      </c>
      <c r="B40" s="30" t="s">
        <v>83</v>
      </c>
      <c r="C40" s="24" t="s">
        <v>84</v>
      </c>
      <c r="D40" s="31" t="s">
        <v>32</v>
      </c>
      <c r="E40" s="32">
        <v>4200</v>
      </c>
      <c r="F40" s="35"/>
      <c r="G40" s="33">
        <f t="shared" si="1"/>
        <v>0</v>
      </c>
      <c r="H40" s="36"/>
      <c r="I40" s="36"/>
      <c r="J40" s="36"/>
      <c r="K40" s="36"/>
      <c r="L40" s="46"/>
    </row>
    <row r="41" spans="1:12" s="29" customFormat="1">
      <c r="A41" s="23">
        <v>29</v>
      </c>
      <c r="B41" s="30" t="s">
        <v>85</v>
      </c>
      <c r="C41" s="24" t="s">
        <v>86</v>
      </c>
      <c r="D41" s="31" t="s">
        <v>32</v>
      </c>
      <c r="E41" s="32">
        <v>1</v>
      </c>
      <c r="F41" s="35"/>
      <c r="G41" s="33">
        <f t="shared" si="1"/>
        <v>0</v>
      </c>
      <c r="H41" s="36"/>
      <c r="I41" s="36"/>
      <c r="J41" s="36"/>
      <c r="K41" s="36"/>
      <c r="L41" s="46"/>
    </row>
    <row r="42" spans="1:12" s="29" customFormat="1">
      <c r="A42" s="23">
        <v>30</v>
      </c>
      <c r="B42" s="30" t="s">
        <v>87</v>
      </c>
      <c r="C42" s="24" t="s">
        <v>88</v>
      </c>
      <c r="D42" s="31" t="s">
        <v>32</v>
      </c>
      <c r="E42" s="32">
        <v>4200</v>
      </c>
      <c r="F42" s="35"/>
      <c r="G42" s="33">
        <f t="shared" si="1"/>
        <v>0</v>
      </c>
      <c r="H42" s="36"/>
      <c r="I42" s="36"/>
      <c r="J42" s="36"/>
      <c r="K42" s="36"/>
      <c r="L42" s="46"/>
    </row>
    <row r="43" spans="1:12" s="29" customFormat="1">
      <c r="A43" s="23">
        <v>31</v>
      </c>
      <c r="B43" s="30" t="s">
        <v>89</v>
      </c>
      <c r="C43" s="24" t="s">
        <v>90</v>
      </c>
      <c r="D43" s="31" t="s">
        <v>32</v>
      </c>
      <c r="E43" s="32">
        <v>1</v>
      </c>
      <c r="F43" s="35"/>
      <c r="G43" s="33">
        <f t="shared" si="0"/>
        <v>0</v>
      </c>
      <c r="H43" s="36"/>
      <c r="I43" s="36"/>
      <c r="J43" s="36"/>
      <c r="K43" s="36"/>
      <c r="L43" s="46"/>
    </row>
    <row r="44" spans="1:12" s="29" customFormat="1">
      <c r="A44" s="23">
        <v>32</v>
      </c>
      <c r="B44" s="30" t="s">
        <v>91</v>
      </c>
      <c r="C44" s="24" t="s">
        <v>92</v>
      </c>
      <c r="D44" s="31" t="s">
        <v>32</v>
      </c>
      <c r="E44" s="32">
        <v>1</v>
      </c>
      <c r="F44" s="35"/>
      <c r="G44" s="33">
        <f t="shared" si="0"/>
        <v>0</v>
      </c>
      <c r="H44" s="36"/>
      <c r="I44" s="36"/>
      <c r="J44" s="36"/>
      <c r="K44" s="36"/>
      <c r="L44" s="46"/>
    </row>
    <row r="45" spans="1:12" s="29" customFormat="1">
      <c r="A45" s="23">
        <v>33</v>
      </c>
      <c r="B45" s="30" t="s">
        <v>93</v>
      </c>
      <c r="C45" s="24" t="s">
        <v>94</v>
      </c>
      <c r="D45" s="31" t="s">
        <v>32</v>
      </c>
      <c r="E45" s="32">
        <v>600</v>
      </c>
      <c r="F45" s="35"/>
      <c r="G45" s="33">
        <f t="shared" si="0"/>
        <v>0</v>
      </c>
      <c r="H45" s="36"/>
      <c r="I45" s="36"/>
      <c r="J45" s="36"/>
      <c r="K45" s="36"/>
      <c r="L45" s="46"/>
    </row>
    <row r="46" spans="1:12" s="29" customFormat="1">
      <c r="A46" s="23">
        <v>34</v>
      </c>
      <c r="B46" s="30" t="s">
        <v>95</v>
      </c>
      <c r="C46" s="24" t="s">
        <v>96</v>
      </c>
      <c r="D46" s="31" t="s">
        <v>32</v>
      </c>
      <c r="E46" s="32">
        <v>1</v>
      </c>
      <c r="F46" s="35"/>
      <c r="G46" s="33">
        <f t="shared" si="0"/>
        <v>0</v>
      </c>
      <c r="H46" s="36"/>
      <c r="I46" s="36"/>
      <c r="J46" s="36"/>
      <c r="K46" s="36"/>
      <c r="L46" s="46"/>
    </row>
    <row r="47" spans="1:12" s="29" customFormat="1">
      <c r="A47" s="23">
        <v>35</v>
      </c>
      <c r="B47" s="30" t="s">
        <v>97</v>
      </c>
      <c r="C47" s="24" t="s">
        <v>98</v>
      </c>
      <c r="D47" s="31" t="s">
        <v>32</v>
      </c>
      <c r="E47" s="32">
        <v>1</v>
      </c>
      <c r="F47" s="35"/>
      <c r="G47" s="33">
        <f>E47*F47</f>
        <v>0</v>
      </c>
      <c r="H47" s="36"/>
      <c r="I47" s="36"/>
      <c r="J47" s="36"/>
      <c r="K47" s="36"/>
      <c r="L47" s="46"/>
    </row>
    <row r="48" spans="1:12" s="29" customFormat="1">
      <c r="A48" s="23">
        <v>36</v>
      </c>
      <c r="B48" s="30" t="s">
        <v>99</v>
      </c>
      <c r="C48" s="24" t="s">
        <v>100</v>
      </c>
      <c r="D48" s="31" t="s">
        <v>32</v>
      </c>
      <c r="E48" s="32">
        <v>1</v>
      </c>
      <c r="F48" s="35"/>
      <c r="G48" s="33">
        <f t="shared" ref="G48:G53" si="2">E48*F48</f>
        <v>0</v>
      </c>
      <c r="H48" s="36"/>
      <c r="I48" s="36"/>
      <c r="J48" s="36"/>
      <c r="K48" s="36"/>
      <c r="L48" s="46"/>
    </row>
    <row r="49" spans="1:12" s="29" customFormat="1">
      <c r="A49" s="23">
        <v>37</v>
      </c>
      <c r="B49" s="30" t="s">
        <v>101</v>
      </c>
      <c r="C49" s="24" t="s">
        <v>102</v>
      </c>
      <c r="D49" s="31" t="s">
        <v>32</v>
      </c>
      <c r="E49" s="32">
        <v>500</v>
      </c>
      <c r="F49" s="35"/>
      <c r="G49" s="33">
        <f t="shared" si="2"/>
        <v>0</v>
      </c>
      <c r="H49" s="36"/>
      <c r="I49" s="36"/>
      <c r="J49" s="36"/>
      <c r="K49" s="36"/>
      <c r="L49" s="46"/>
    </row>
    <row r="50" spans="1:12" s="29" customFormat="1">
      <c r="A50" s="23">
        <v>38</v>
      </c>
      <c r="B50" s="30" t="s">
        <v>103</v>
      </c>
      <c r="C50" s="24" t="s">
        <v>104</v>
      </c>
      <c r="D50" s="31" t="s">
        <v>32</v>
      </c>
      <c r="E50" s="32">
        <v>1</v>
      </c>
      <c r="F50" s="35"/>
      <c r="G50" s="33">
        <f t="shared" si="2"/>
        <v>0</v>
      </c>
      <c r="H50" s="36"/>
      <c r="I50" s="36"/>
      <c r="J50" s="36"/>
      <c r="K50" s="36"/>
      <c r="L50" s="46"/>
    </row>
    <row r="51" spans="1:12" s="29" customFormat="1">
      <c r="A51" s="23">
        <v>39</v>
      </c>
      <c r="B51" s="30" t="s">
        <v>105</v>
      </c>
      <c r="C51" s="24" t="s">
        <v>106</v>
      </c>
      <c r="D51" s="31" t="s">
        <v>32</v>
      </c>
      <c r="E51" s="32">
        <v>3600</v>
      </c>
      <c r="F51" s="35"/>
      <c r="G51" s="33">
        <f t="shared" si="2"/>
        <v>0</v>
      </c>
      <c r="H51" s="36"/>
      <c r="I51" s="36"/>
      <c r="J51" s="36"/>
      <c r="K51" s="36"/>
      <c r="L51" s="46"/>
    </row>
    <row r="52" spans="1:12" s="29" customFormat="1">
      <c r="A52" s="23">
        <v>40</v>
      </c>
      <c r="B52" s="30" t="s">
        <v>107</v>
      </c>
      <c r="C52" s="24" t="s">
        <v>108</v>
      </c>
      <c r="D52" s="31" t="s">
        <v>32</v>
      </c>
      <c r="E52" s="32">
        <v>30</v>
      </c>
      <c r="F52" s="35"/>
      <c r="G52" s="33">
        <f t="shared" si="2"/>
        <v>0</v>
      </c>
      <c r="H52" s="36"/>
      <c r="I52" s="36"/>
      <c r="J52" s="36"/>
      <c r="K52" s="36"/>
      <c r="L52" s="46"/>
    </row>
    <row r="53" spans="1:12" s="29" customFormat="1">
      <c r="A53" s="23">
        <v>41</v>
      </c>
      <c r="B53" s="30" t="s">
        <v>109</v>
      </c>
      <c r="C53" s="24" t="s">
        <v>110</v>
      </c>
      <c r="D53" s="31" t="s">
        <v>32</v>
      </c>
      <c r="E53" s="32">
        <v>1</v>
      </c>
      <c r="F53" s="35"/>
      <c r="G53" s="33">
        <f t="shared" si="2"/>
        <v>0</v>
      </c>
      <c r="H53" s="36"/>
      <c r="I53" s="36"/>
      <c r="J53" s="36"/>
      <c r="K53" s="36"/>
      <c r="L53" s="46"/>
    </row>
    <row r="54" spans="1:12" s="29" customFormat="1">
      <c r="A54" s="23">
        <v>42</v>
      </c>
      <c r="B54" s="40" t="s">
        <v>111</v>
      </c>
      <c r="C54" s="40" t="s">
        <v>112</v>
      </c>
      <c r="D54" s="31" t="s">
        <v>32</v>
      </c>
      <c r="E54" s="38">
        <v>1</v>
      </c>
      <c r="F54" s="35"/>
      <c r="G54" s="33">
        <f t="shared" ref="G54:G59" si="3">E54*F54</f>
        <v>0</v>
      </c>
      <c r="H54" s="36"/>
      <c r="I54" s="36"/>
      <c r="J54" s="36"/>
      <c r="K54" s="36"/>
      <c r="L54" s="46"/>
    </row>
    <row r="55" spans="1:12" s="29" customFormat="1">
      <c r="A55" s="23">
        <v>43</v>
      </c>
      <c r="B55" s="39" t="s">
        <v>113</v>
      </c>
      <c r="C55" s="37" t="s">
        <v>114</v>
      </c>
      <c r="D55" s="31" t="s">
        <v>32</v>
      </c>
      <c r="E55" s="38">
        <v>25</v>
      </c>
      <c r="F55" s="35"/>
      <c r="G55" s="33">
        <f t="shared" si="3"/>
        <v>0</v>
      </c>
      <c r="H55" s="36"/>
      <c r="I55" s="36"/>
      <c r="J55" s="36"/>
      <c r="K55" s="36"/>
      <c r="L55" s="46"/>
    </row>
    <row r="56" spans="1:12" s="29" customFormat="1">
      <c r="A56" s="23">
        <v>44</v>
      </c>
      <c r="B56" s="39" t="s">
        <v>115</v>
      </c>
      <c r="C56" s="37" t="s">
        <v>116</v>
      </c>
      <c r="D56" s="31" t="s">
        <v>32</v>
      </c>
      <c r="E56" s="38">
        <v>25</v>
      </c>
      <c r="F56" s="35"/>
      <c r="G56" s="33">
        <f t="shared" si="3"/>
        <v>0</v>
      </c>
      <c r="H56" s="36"/>
      <c r="I56" s="36"/>
      <c r="J56" s="36"/>
      <c r="K56" s="36"/>
      <c r="L56" s="46"/>
    </row>
    <row r="57" spans="1:12" s="29" customFormat="1">
      <c r="A57" s="23">
        <v>45</v>
      </c>
      <c r="B57" s="39" t="s">
        <v>117</v>
      </c>
      <c r="C57" s="37" t="s">
        <v>118</v>
      </c>
      <c r="D57" s="31" t="s">
        <v>32</v>
      </c>
      <c r="E57" s="38">
        <v>1</v>
      </c>
      <c r="F57" s="35"/>
      <c r="G57" s="33">
        <f t="shared" si="3"/>
        <v>0</v>
      </c>
      <c r="H57" s="36"/>
      <c r="I57" s="36"/>
      <c r="J57" s="36"/>
      <c r="K57" s="36"/>
      <c r="L57" s="46"/>
    </row>
    <row r="58" spans="1:12" s="29" customFormat="1">
      <c r="A58" s="23">
        <v>46</v>
      </c>
      <c r="B58" s="39" t="s">
        <v>119</v>
      </c>
      <c r="C58" s="37" t="s">
        <v>120</v>
      </c>
      <c r="D58" s="31" t="s">
        <v>32</v>
      </c>
      <c r="E58" s="38">
        <v>1</v>
      </c>
      <c r="F58" s="35"/>
      <c r="G58" s="33">
        <f t="shared" si="3"/>
        <v>0</v>
      </c>
      <c r="H58" s="36"/>
      <c r="I58" s="36"/>
      <c r="J58" s="36"/>
      <c r="K58" s="36"/>
      <c r="L58" s="46"/>
    </row>
    <row r="59" spans="1:12" s="29" customFormat="1">
      <c r="A59" s="23">
        <v>47</v>
      </c>
      <c r="B59" s="39" t="s">
        <v>121</v>
      </c>
      <c r="C59" s="37" t="s">
        <v>122</v>
      </c>
      <c r="D59" s="31" t="s">
        <v>32</v>
      </c>
      <c r="E59" s="38">
        <v>1</v>
      </c>
      <c r="F59" s="35"/>
      <c r="G59" s="33">
        <f t="shared" si="3"/>
        <v>0</v>
      </c>
      <c r="H59" s="36"/>
      <c r="I59" s="36"/>
      <c r="J59" s="36"/>
      <c r="K59" s="36"/>
      <c r="L59" s="46"/>
    </row>
    <row r="60" spans="1:12" ht="15.7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15.75">
      <c r="A61" s="7"/>
      <c r="B61" s="8" t="s">
        <v>123</v>
      </c>
      <c r="C61" s="8"/>
      <c r="D61" s="7"/>
      <c r="F61" s="7" t="s">
        <v>124</v>
      </c>
      <c r="G61" s="9" t="s">
        <v>124</v>
      </c>
      <c r="H61" s="10">
        <f>SUM(G15:G46)</f>
        <v>0</v>
      </c>
      <c r="I61" s="7"/>
      <c r="J61" s="7"/>
      <c r="K61" s="7"/>
      <c r="L61" s="7"/>
    </row>
    <row r="62" spans="1:12" ht="15.75">
      <c r="A62" s="7"/>
      <c r="B62" s="7"/>
      <c r="C62" s="7"/>
      <c r="D62" s="7"/>
      <c r="E62" s="7"/>
      <c r="F62" s="7"/>
      <c r="G62" s="20" t="s">
        <v>124</v>
      </c>
      <c r="H62" s="18" t="s">
        <v>124</v>
      </c>
      <c r="I62" s="7"/>
      <c r="J62" s="7"/>
      <c r="K62" s="7"/>
      <c r="L62" s="7"/>
    </row>
    <row r="63" spans="1:12" s="16" customFormat="1" ht="18.75" customHeight="1">
      <c r="A63" s="45" t="s">
        <v>125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s="16" customFormat="1">
      <c r="G64" s="17"/>
      <c r="H64" s="18"/>
    </row>
    <row r="65" spans="1:12" s="16" customFormat="1">
      <c r="A65" s="16" t="s">
        <v>126</v>
      </c>
      <c r="G65" s="17"/>
      <c r="H65" s="18"/>
    </row>
    <row r="66" spans="1:12" s="16" customFormat="1">
      <c r="A66" s="16">
        <v>1</v>
      </c>
      <c r="B66" s="16" t="s">
        <v>127</v>
      </c>
      <c r="G66" s="17"/>
      <c r="H66" s="18"/>
    </row>
    <row r="67" spans="1:12" s="16" customFormat="1">
      <c r="A67" s="16">
        <v>2</v>
      </c>
      <c r="B67" s="16" t="s">
        <v>128</v>
      </c>
    </row>
    <row r="68" spans="1:12" s="16" customFormat="1">
      <c r="A68" s="16">
        <v>3</v>
      </c>
      <c r="B68" s="16" t="s">
        <v>129</v>
      </c>
    </row>
    <row r="69" spans="1:12" s="16" customFormat="1">
      <c r="A69" s="16">
        <v>4</v>
      </c>
      <c r="B69" s="16" t="s">
        <v>130</v>
      </c>
    </row>
    <row r="70" spans="1:12" s="16" customFormat="1">
      <c r="A70" s="16">
        <v>5</v>
      </c>
      <c r="B70" s="16" t="s">
        <v>131</v>
      </c>
    </row>
    <row r="71" spans="1:12" s="16" customFormat="1">
      <c r="A71" s="16">
        <v>6</v>
      </c>
      <c r="B71" s="16" t="s">
        <v>132</v>
      </c>
    </row>
    <row r="72" spans="1:12" ht="18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0.25">
      <c r="A73" s="4" t="s">
        <v>133</v>
      </c>
      <c r="B73" s="2"/>
      <c r="C73" s="2"/>
      <c r="D73" s="2"/>
      <c r="E73" s="11"/>
      <c r="F73" s="11"/>
      <c r="G73" s="11"/>
      <c r="H73" s="11"/>
      <c r="I73" s="11"/>
      <c r="J73" s="11"/>
      <c r="K73" s="11"/>
      <c r="L73" s="11"/>
    </row>
    <row r="74" spans="1:12" ht="20.25">
      <c r="A74" s="48" t="s">
        <v>134</v>
      </c>
      <c r="B74" s="48"/>
      <c r="C74" s="48"/>
      <c r="D74" s="48"/>
      <c r="E74" s="49"/>
      <c r="F74" s="49"/>
      <c r="G74" s="49"/>
      <c r="H74" s="48" t="s">
        <v>135</v>
      </c>
      <c r="I74" s="48"/>
      <c r="J74" s="48"/>
      <c r="K74" s="48"/>
      <c r="L74" s="48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</sheetData>
  <mergeCells count="5">
    <mergeCell ref="A1:L1"/>
    <mergeCell ref="A63:L63"/>
    <mergeCell ref="A74:D74"/>
    <mergeCell ref="E74:G74"/>
    <mergeCell ref="H74:L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6317b-ec4a-445a-b29f-561371c961ad" xsi:nil="true"/>
    <lcf76f155ced4ddcb4097134ff3c332f xmlns="1fb912b0-3c1f-4379-8c19-43ba786a19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C1B13BDDC1468C7F852B80FC4E6E" ma:contentTypeVersion="10" ma:contentTypeDescription="Create a new document." ma:contentTypeScope="" ma:versionID="e28671fcc849a82faf7eff8ec95c7d4f">
  <xsd:schema xmlns:xsd="http://www.w3.org/2001/XMLSchema" xmlns:xs="http://www.w3.org/2001/XMLSchema" xmlns:p="http://schemas.microsoft.com/office/2006/metadata/properties" xmlns:ns2="1fb912b0-3c1f-4379-8c19-43ba786a1977" xmlns:ns3="beb6317b-ec4a-445a-b29f-561371c961ad" targetNamespace="http://schemas.microsoft.com/office/2006/metadata/properties" ma:root="true" ma:fieldsID="163d1c1d1bb721b1b7d084b749c89105" ns2:_="" ns3:_="">
    <xsd:import namespace="1fb912b0-3c1f-4379-8c19-43ba786a1977"/>
    <xsd:import namespace="beb6317b-ec4a-445a-b29f-561371c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12b0-3c1f-4379-8c19-43ba786a1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1d8fe8-4bbd-4f48-83c1-ecf5f58e0a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6317b-ec4a-445a-b29f-561371c96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6359da-42fc-4407-be66-4513b21e322b}" ma:internalName="TaxCatchAll" ma:showField="CatchAllData" ma:web="beb6317b-ec4a-445a-b29f-561371c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AF8F1-F3B3-48E4-9F63-2A24E2C51E07}"/>
</file>

<file path=customXml/itemProps2.xml><?xml version="1.0" encoding="utf-8"?>
<ds:datastoreItem xmlns:ds="http://schemas.openxmlformats.org/officeDocument/2006/customXml" ds:itemID="{B5869E93-9246-42DF-8EFB-2DF4881265DF}"/>
</file>

<file path=customXml/itemProps3.xml><?xml version="1.0" encoding="utf-8"?>
<ds:datastoreItem xmlns:ds="http://schemas.openxmlformats.org/officeDocument/2006/customXml" ds:itemID="{7E6081F3-7A9F-4035-B9A7-E35A7FFF6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Josephine X.</dc:creator>
  <cp:keywords/>
  <dc:description/>
  <cp:lastModifiedBy/>
  <cp:revision/>
  <dcterms:created xsi:type="dcterms:W3CDTF">2015-06-05T18:17:20Z</dcterms:created>
  <dcterms:modified xsi:type="dcterms:W3CDTF">2026-05-25T16:32:11Z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0x0101008CBCC1B13BDDC1468C7F852B80FC4E6E</vt:lpwstr>
  </property>
  <property fmtid="{D5CDD505-2E9C-101B-9397-08002B2CF9AE}" pid="3" name="MediaServiceImageTags">
    <vt:lpwstr/>
  </property>
</Properties>
</file>